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<sst xmlns="http://schemas.openxmlformats.org/spreadsheetml/2006/main" count="40" uniqueCount="40">
  <si>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</si>
  <si>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</si>
  <si>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</si>
  <si>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</si>
  <si>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</t>
  </si>
  <si>
    <t>Луцький р-н</t>
  </si>
  <si>
    <t>селище Рокині</t>
  </si>
  <si>
    <t>селище Торчин</t>
  </si>
  <si>
    <t>с. Баїв</t>
  </si>
  <si>
    <t>с. Баківці</t>
  </si>
  <si>
    <t>с. Білосток</t>
  </si>
  <si>
    <t>с. Боратин</t>
  </si>
  <si>
    <t>с. Буяни</t>
  </si>
  <si>
    <t>с. Боголюби</t>
  </si>
  <si>
    <t>с. Веселе</t>
  </si>
  <si>
    <t>с. Воютин</t>
  </si>
  <si>
    <t>с. Гірка полонка</t>
  </si>
  <si>
    <t>с. Городище</t>
  </si>
  <si>
    <t>с. Забороль</t>
  </si>
  <si>
    <t>с. Коршів</t>
  </si>
  <si>
    <t>с. Лаврів</t>
  </si>
  <si>
    <t>с. Липини</t>
  </si>
  <si>
    <t>с. Лище</t>
  </si>
  <si>
    <t>с. Маяки</t>
  </si>
  <si>
    <t>с. Hесвіч</t>
  </si>
  <si>
    <t>с. Одеради</t>
  </si>
  <si>
    <t>с. Підгайці</t>
  </si>
  <si>
    <t>с. Піддубці</t>
  </si>
  <si>
    <t>с. Промінь</t>
  </si>
  <si>
    <t>с. Радомишль</t>
  </si>
  <si>
    <t>с. Ратнів</t>
  </si>
  <si>
    <t>с. Романів</t>
  </si>
  <si>
    <t>с. Садів</t>
  </si>
  <si>
    <t>с. Смолигів</t>
  </si>
  <si>
    <t>с. Хорохорин</t>
  </si>
  <si>
    <t>с. Чаруків</t>
  </si>
  <si>
    <t>с. Шепель</t>
  </si>
  <si>
    <t xml:space="preserve">Усього </t>
  </si>
  <si>
    <t xml:space="preserve">Назва бюджету </t>
  </si>
  <si>
    <t>Аналіз фінансування бюджетних установ місцевих бюджетів загального фонду  Луцького району                                   станом на 01.09.2015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</si>
</sst>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E3"/>
    </sheetView>
  </sheetViews>
  <sheetFormatPr defaultColWidth="9.00390625" defaultRowHeight="12.75"/>
  <cols>
    <col min="1" max="1" width="19.125" style="0" customWidth="1"/>
    <col min="2" max="2" width="15.75390625" style="0" customWidth="1"/>
    <col min="3" max="3" width="17.375" style="0" customWidth="1"/>
    <col min="4" max="4" width="15.75390625" style="0" hidden="1" customWidth="1"/>
    <col min="5" max="6" width="15.75390625" style="0" customWidth="1"/>
  </cols>
  <sheetData>
    <row r="2" spans="1:6" ht="72" customHeight="1">
      <c r="A2" s="10" t="s">
        <v>39</v>
      </c>
      <c r="B2" s="10"/>
      <c r="C2" s="10"/>
      <c r="D2" s="10"/>
      <c r="E2" s="10"/>
      <c r="F2" s="10"/>
    </row>
    <row r="3" spans="1:5" ht="12.75">
      <c r="A3" s="1"/>
      <c r="B3" s="1"/>
      <c r="C3" s="1"/>
      <c r="D3" s="1"/>
      <c r="E3" s="1"/>
    </row>
    <row r="4" spans="1:6" s="2" customFormat="1" ht="51">
      <c r="A4" s="9" t="s">
        <v>38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12.75">
      <c r="A5" s="5" t="s">
        <v>5</v>
      </c>
      <c r="B5" s="6">
        <v>306089851.16</v>
      </c>
      <c r="C5" s="6">
        <v>200307306.05999997</v>
      </c>
      <c r="D5" s="6">
        <v>181408687.1299998</v>
      </c>
      <c r="E5" s="6">
        <v>181382615.4499998</v>
      </c>
      <c r="F5" s="6">
        <f>IF(C5=0,0,(D5/C5)*100)</f>
        <v>90.56518741041863</v>
      </c>
    </row>
    <row r="6" spans="1:6" ht="12.75">
      <c r="A6" s="5" t="s">
        <v>6</v>
      </c>
      <c r="B6" s="6">
        <v>2684226.69</v>
      </c>
      <c r="C6" s="6">
        <v>1920390.69</v>
      </c>
      <c r="D6" s="6">
        <v>1401112.29</v>
      </c>
      <c r="E6" s="6">
        <v>1395160.87</v>
      </c>
      <c r="F6" s="6">
        <f>IF(C6=0,0,(D6/C6)*100)</f>
        <v>72.95975226790962</v>
      </c>
    </row>
    <row r="7" spans="1:6" ht="12.75">
      <c r="A7" s="5" t="s">
        <v>7</v>
      </c>
      <c r="B7" s="6">
        <v>3029385</v>
      </c>
      <c r="C7" s="6">
        <v>2226928</v>
      </c>
      <c r="D7" s="6">
        <v>1649678.55</v>
      </c>
      <c r="E7" s="6">
        <v>1647756.75</v>
      </c>
      <c r="F7" s="6">
        <f>IF(C7=0,0,(D7/C7)*100)</f>
        <v>74.07866576737102</v>
      </c>
    </row>
    <row r="8" spans="1:6" ht="12.75">
      <c r="A8" s="5" t="s">
        <v>8</v>
      </c>
      <c r="B8" s="6">
        <v>2030010</v>
      </c>
      <c r="C8" s="6">
        <v>1555046</v>
      </c>
      <c r="D8" s="6">
        <v>1237633.69</v>
      </c>
      <c r="E8" s="6">
        <v>1235826.49</v>
      </c>
      <c r="F8" s="6">
        <f>IF(C8=0,0,(D8/C8)*100)</f>
        <v>79.58823661808074</v>
      </c>
    </row>
    <row r="9" spans="1:6" ht="12.75">
      <c r="A9" s="5" t="s">
        <v>9</v>
      </c>
      <c r="B9" s="6">
        <v>450139.89</v>
      </c>
      <c r="C9" s="6">
        <v>398760</v>
      </c>
      <c r="D9" s="6">
        <v>246861.49</v>
      </c>
      <c r="E9" s="6">
        <v>246861.49</v>
      </c>
      <c r="F9" s="6">
        <f>IF(C9=0,0,(D9/C9)*100)</f>
        <v>61.90728508375965</v>
      </c>
    </row>
    <row r="10" spans="1:6" ht="12.75">
      <c r="A10" s="5" t="s">
        <v>10</v>
      </c>
      <c r="B10" s="6">
        <v>695951.34</v>
      </c>
      <c r="C10" s="6">
        <v>508403</v>
      </c>
      <c r="D10" s="6">
        <v>325881.98</v>
      </c>
      <c r="E10" s="6">
        <v>325881.28</v>
      </c>
      <c r="F10" s="6">
        <f>IF(C10=0,0,(D10/C10)*100)</f>
        <v>64.09914575641764</v>
      </c>
    </row>
    <row r="11" spans="1:6" ht="12.75">
      <c r="A11" s="5" t="s">
        <v>11</v>
      </c>
      <c r="B11" s="6">
        <v>6728733</v>
      </c>
      <c r="C11" s="6">
        <v>5628382</v>
      </c>
      <c r="D11" s="6">
        <v>4495697.57</v>
      </c>
      <c r="E11" s="6">
        <v>4473643.02</v>
      </c>
      <c r="F11" s="6">
        <f>IF(C11=0,0,(D11/C11)*100)</f>
        <v>79.87548766235129</v>
      </c>
    </row>
    <row r="12" spans="1:6" ht="12.75">
      <c r="A12" s="5" t="s">
        <v>12</v>
      </c>
      <c r="B12" s="6">
        <v>503949</v>
      </c>
      <c r="C12" s="6">
        <v>381468</v>
      </c>
      <c r="D12" s="6">
        <v>285361.92</v>
      </c>
      <c r="E12" s="6">
        <v>283742.26</v>
      </c>
      <c r="F12" s="6">
        <f>IF(C12=0,0,(D12/C12)*100)</f>
        <v>74.8062537355689</v>
      </c>
    </row>
    <row r="13" spans="1:6" ht="12.75">
      <c r="A13" s="5" t="s">
        <v>13</v>
      </c>
      <c r="B13" s="6">
        <v>2098828.25</v>
      </c>
      <c r="C13" s="6">
        <v>1505733.25</v>
      </c>
      <c r="D13" s="6">
        <v>1283331.02</v>
      </c>
      <c r="E13" s="6">
        <v>1281804.88</v>
      </c>
      <c r="F13" s="6">
        <f>IF(C13=0,0,(D13/C13)*100)</f>
        <v>85.22963944642918</v>
      </c>
    </row>
    <row r="14" spans="1:6" ht="12.75">
      <c r="A14" s="5" t="s">
        <v>14</v>
      </c>
      <c r="B14" s="6">
        <v>1124624</v>
      </c>
      <c r="C14" s="6">
        <v>806450</v>
      </c>
      <c r="D14" s="6">
        <v>624877.79</v>
      </c>
      <c r="E14" s="6">
        <v>624050.83</v>
      </c>
      <c r="F14" s="6">
        <f>IF(C14=0,0,(D14/C14)*100)</f>
        <v>77.48500093000187</v>
      </c>
    </row>
    <row r="15" spans="1:6" ht="12.75">
      <c r="A15" s="5" t="s">
        <v>15</v>
      </c>
      <c r="B15" s="6">
        <v>1160181.78</v>
      </c>
      <c r="C15" s="6">
        <v>820794.78</v>
      </c>
      <c r="D15" s="6">
        <v>672143.86</v>
      </c>
      <c r="E15" s="6">
        <v>672143.86</v>
      </c>
      <c r="F15" s="6">
        <f>IF(C15=0,0,(D15/C15)*100)</f>
        <v>81.88939262016261</v>
      </c>
    </row>
    <row r="16" spans="1:6" ht="12.75">
      <c r="A16" s="5" t="s">
        <v>16</v>
      </c>
      <c r="B16" s="6">
        <v>3735814.58</v>
      </c>
      <c r="C16" s="6">
        <v>2777707.58</v>
      </c>
      <c r="D16" s="6">
        <v>2038246.61</v>
      </c>
      <c r="E16" s="6">
        <v>2027687.56</v>
      </c>
      <c r="F16" s="6">
        <f>IF(C16=0,0,(D16/C16)*100)</f>
        <v>73.37873232862042</v>
      </c>
    </row>
    <row r="17" spans="1:6" ht="12.75">
      <c r="A17" s="5" t="s">
        <v>17</v>
      </c>
      <c r="B17" s="6">
        <v>1264274.81</v>
      </c>
      <c r="C17" s="6">
        <v>937924.81</v>
      </c>
      <c r="D17" s="6">
        <v>863403.05</v>
      </c>
      <c r="E17" s="6">
        <v>859379.14</v>
      </c>
      <c r="F17" s="6">
        <f>IF(C17=0,0,(D17/C17)*100)</f>
        <v>92.05461256537184</v>
      </c>
    </row>
    <row r="18" spans="1:6" ht="12.75">
      <c r="A18" s="5" t="s">
        <v>18</v>
      </c>
      <c r="B18" s="6">
        <v>4482571.42</v>
      </c>
      <c r="C18" s="6">
        <v>3092036.42</v>
      </c>
      <c r="D18" s="6">
        <v>2431661.64</v>
      </c>
      <c r="E18" s="6">
        <v>2429236.98</v>
      </c>
      <c r="F18" s="6">
        <f>IF(C18=0,0,(D18/C18)*100)</f>
        <v>78.64272310220719</v>
      </c>
    </row>
    <row r="19" spans="1:6" ht="12.75">
      <c r="A19" s="5" t="s">
        <v>19</v>
      </c>
      <c r="B19" s="6">
        <v>1790571</v>
      </c>
      <c r="C19" s="6">
        <v>1493411</v>
      </c>
      <c r="D19" s="6">
        <v>1210745.27</v>
      </c>
      <c r="E19" s="6">
        <v>1210745.27</v>
      </c>
      <c r="F19" s="6">
        <f>IF(C19=0,0,(D19/C19)*100)</f>
        <v>81.07247569490248</v>
      </c>
    </row>
    <row r="20" spans="1:6" ht="12.75">
      <c r="A20" s="5" t="s">
        <v>20</v>
      </c>
      <c r="B20" s="6">
        <v>931647.39</v>
      </c>
      <c r="C20" s="6">
        <v>794507.39</v>
      </c>
      <c r="D20" s="6">
        <v>648830.55</v>
      </c>
      <c r="E20" s="6">
        <v>635434.35</v>
      </c>
      <c r="F20" s="6">
        <f>IF(C20=0,0,(D20/C20)*100)</f>
        <v>81.66450786568518</v>
      </c>
    </row>
    <row r="21" spans="1:6" ht="12.75">
      <c r="A21" s="5" t="s">
        <v>21</v>
      </c>
      <c r="B21" s="6">
        <v>3203431.37</v>
      </c>
      <c r="C21" s="6">
        <v>2332797.37</v>
      </c>
      <c r="D21" s="6">
        <v>1880804.36</v>
      </c>
      <c r="E21" s="6">
        <v>1877728.5</v>
      </c>
      <c r="F21" s="6">
        <f>IF(C21=0,0,(D21/C21)*100)</f>
        <v>80.62442045705839</v>
      </c>
    </row>
    <row r="22" spans="1:6" ht="12.75">
      <c r="A22" s="5" t="s">
        <v>22</v>
      </c>
      <c r="B22" s="6">
        <v>2680296.54</v>
      </c>
      <c r="C22" s="6">
        <v>2124032.54</v>
      </c>
      <c r="D22" s="6">
        <v>1975987.34</v>
      </c>
      <c r="E22" s="6">
        <v>1972302.03</v>
      </c>
      <c r="F22" s="6">
        <f>IF(C22=0,0,(D22/C22)*100)</f>
        <v>93.029993787195</v>
      </c>
    </row>
    <row r="23" spans="1:6" ht="12.75">
      <c r="A23" s="5" t="s">
        <v>23</v>
      </c>
      <c r="B23" s="6">
        <v>4310625</v>
      </c>
      <c r="C23" s="6">
        <v>3259560</v>
      </c>
      <c r="D23" s="6">
        <v>2481871.17</v>
      </c>
      <c r="E23" s="6">
        <v>2481871.17</v>
      </c>
      <c r="F23" s="6">
        <f>IF(C23=0,0,(D23/C23)*100)</f>
        <v>76.14129422376026</v>
      </c>
    </row>
    <row r="24" spans="1:6" ht="12.75">
      <c r="A24" s="5" t="s">
        <v>24</v>
      </c>
      <c r="B24" s="6">
        <v>415676.75</v>
      </c>
      <c r="C24" s="6">
        <v>291500.71</v>
      </c>
      <c r="D24" s="6">
        <v>245952.89</v>
      </c>
      <c r="E24" s="6">
        <v>245352.89</v>
      </c>
      <c r="F24" s="6">
        <f>IF(C24=0,0,(D24/C24)*100)</f>
        <v>84.3747138729096</v>
      </c>
    </row>
    <row r="25" spans="1:6" ht="12.75">
      <c r="A25" s="5" t="s">
        <v>25</v>
      </c>
      <c r="B25" s="6">
        <v>895158.4</v>
      </c>
      <c r="C25" s="6">
        <v>650504.66</v>
      </c>
      <c r="D25" s="6">
        <v>529309.02</v>
      </c>
      <c r="E25" s="6">
        <v>528888.44</v>
      </c>
      <c r="F25" s="6">
        <f>IF(C25=0,0,(D25/C25)*100)</f>
        <v>81.36898204541686</v>
      </c>
    </row>
    <row r="26" spans="1:6" ht="12.75">
      <c r="A26" s="5" t="s">
        <v>26</v>
      </c>
      <c r="B26" s="6">
        <v>6403943.65</v>
      </c>
      <c r="C26" s="6">
        <v>4796727.65</v>
      </c>
      <c r="D26" s="6">
        <v>3936809.43</v>
      </c>
      <c r="E26" s="6">
        <v>3932690.43</v>
      </c>
      <c r="F26" s="6">
        <f>IF(C26=0,0,(D26/C26)*100)</f>
        <v>82.07281541198196</v>
      </c>
    </row>
    <row r="27" spans="1:6" ht="12.75">
      <c r="A27" s="5" t="s">
        <v>27</v>
      </c>
      <c r="B27" s="6">
        <v>2053521</v>
      </c>
      <c r="C27" s="6">
        <v>1621454</v>
      </c>
      <c r="D27" s="6">
        <v>1398862.03</v>
      </c>
      <c r="E27" s="6">
        <v>1392925.41</v>
      </c>
      <c r="F27" s="6">
        <f>IF(C27=0,0,(D27/C27)*100)</f>
        <v>86.27207617360715</v>
      </c>
    </row>
    <row r="28" spans="1:6" ht="12.75">
      <c r="A28" s="5" t="s">
        <v>28</v>
      </c>
      <c r="B28" s="6">
        <v>1046749</v>
      </c>
      <c r="C28" s="6">
        <v>758850</v>
      </c>
      <c r="D28" s="6">
        <v>613988.67</v>
      </c>
      <c r="E28" s="6">
        <v>611528.65</v>
      </c>
      <c r="F28" s="6">
        <f>IF(C28=0,0,(D28/C28)*100)</f>
        <v>80.91041312512355</v>
      </c>
    </row>
    <row r="29" spans="1:6" ht="12.75">
      <c r="A29" s="5" t="s">
        <v>29</v>
      </c>
      <c r="B29" s="6">
        <v>536128.19</v>
      </c>
      <c r="C29" s="6">
        <v>402024.19</v>
      </c>
      <c r="D29" s="6">
        <v>388880.92</v>
      </c>
      <c r="E29" s="6">
        <v>388880.92</v>
      </c>
      <c r="F29" s="6">
        <f>IF(C29=0,0,(D29/C29)*100)</f>
        <v>96.73072657642815</v>
      </c>
    </row>
    <row r="30" spans="1:6" ht="12.75">
      <c r="A30" s="5" t="s">
        <v>30</v>
      </c>
      <c r="B30" s="6">
        <v>1678745</v>
      </c>
      <c r="C30" s="6">
        <v>1310032</v>
      </c>
      <c r="D30" s="6">
        <v>1153804.01</v>
      </c>
      <c r="E30" s="6">
        <v>1151971.11</v>
      </c>
      <c r="F30" s="6">
        <f>IF(C30=0,0,(D30/C30)*100)</f>
        <v>88.0744905467958</v>
      </c>
    </row>
    <row r="31" spans="1:6" ht="12.75">
      <c r="A31" s="5" t="s">
        <v>31</v>
      </c>
      <c r="B31" s="6">
        <v>1762689.43</v>
      </c>
      <c r="C31" s="6">
        <v>1330605.43</v>
      </c>
      <c r="D31" s="6">
        <v>1006032.62</v>
      </c>
      <c r="E31" s="6">
        <v>999860.02</v>
      </c>
      <c r="F31" s="6">
        <f>IF(C31=0,0,(D31/C31)*100)</f>
        <v>75.60713321303672</v>
      </c>
    </row>
    <row r="32" spans="1:6" ht="12.75">
      <c r="A32" s="5" t="s">
        <v>32</v>
      </c>
      <c r="B32" s="6">
        <v>710354.59</v>
      </c>
      <c r="C32" s="6">
        <v>535262</v>
      </c>
      <c r="D32" s="6">
        <v>462917.26</v>
      </c>
      <c r="E32" s="6">
        <v>462536.26</v>
      </c>
      <c r="F32" s="6">
        <f>IF(C32=0,0,(D32/C32)*100)</f>
        <v>86.4842376256861</v>
      </c>
    </row>
    <row r="33" spans="1:6" ht="12.75">
      <c r="A33" s="5" t="s">
        <v>33</v>
      </c>
      <c r="B33" s="6">
        <v>1111776.52</v>
      </c>
      <c r="C33" s="6">
        <v>762298.52</v>
      </c>
      <c r="D33" s="6">
        <v>573201.95</v>
      </c>
      <c r="E33" s="6">
        <v>561514.52</v>
      </c>
      <c r="F33" s="6">
        <f>IF(C33=0,0,(D33/C33)*100)</f>
        <v>75.19389516852269</v>
      </c>
    </row>
    <row r="34" spans="1:6" ht="12.75">
      <c r="A34" s="5" t="s">
        <v>34</v>
      </c>
      <c r="B34" s="6">
        <v>578535</v>
      </c>
      <c r="C34" s="6">
        <v>486870</v>
      </c>
      <c r="D34" s="6">
        <v>285615.37</v>
      </c>
      <c r="E34" s="6">
        <v>285615.37</v>
      </c>
      <c r="F34" s="6">
        <f>IF(C34=0,0,(D34/C34)*100)</f>
        <v>58.66357960030398</v>
      </c>
    </row>
    <row r="35" spans="1:6" ht="12.75">
      <c r="A35" s="5" t="s">
        <v>35</v>
      </c>
      <c r="B35" s="6">
        <v>1560801.32</v>
      </c>
      <c r="C35" s="6">
        <v>1132341.32</v>
      </c>
      <c r="D35" s="6">
        <v>906700.06</v>
      </c>
      <c r="E35" s="6">
        <v>906059.59</v>
      </c>
      <c r="F35" s="6">
        <f>IF(C35=0,0,(D35/C35)*100)</f>
        <v>80.07303486902696</v>
      </c>
    </row>
    <row r="36" spans="1:6" ht="12.75">
      <c r="A36" s="5" t="s">
        <v>36</v>
      </c>
      <c r="B36" s="6">
        <v>296491.35</v>
      </c>
      <c r="C36" s="6">
        <v>225672.48</v>
      </c>
      <c r="D36" s="6">
        <v>209933.58</v>
      </c>
      <c r="E36" s="6">
        <v>209310.85</v>
      </c>
      <c r="F36" s="6">
        <f>IF(C36=0,0,(D36/C36)*100)</f>
        <v>93.02577788838053</v>
      </c>
    </row>
    <row r="37" spans="1:6" ht="25.5" customHeight="1">
      <c r="A37" s="7" t="s">
        <v>37</v>
      </c>
      <c r="B37" s="8">
        <v>368045682.42</v>
      </c>
      <c r="C37" s="8">
        <v>247175781.85</v>
      </c>
      <c r="D37" s="8">
        <v>218874825.08999985</v>
      </c>
      <c r="E37" s="8">
        <v>218741006.6399998</v>
      </c>
      <c r="F37" s="8">
        <f>IF(C37=0,0,(D37/C37)*100)</f>
        <v>88.55027116808121</v>
      </c>
    </row>
    <row r="38" spans="1:6" ht="12.75">
      <c r="A38" s="3"/>
      <c r="B38" s="3"/>
      <c r="C38" s="3"/>
      <c r="D38" s="3"/>
      <c r="E38" s="3"/>
      <c r="F38" s="3"/>
    </row>
  </sheetData>
  <mergeCells count="2">
    <mergeCell ref="A3:E3"/>
    <mergeCell ref="A2:F2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Anya</cp:lastModifiedBy>
  <dcterms:created xsi:type="dcterms:W3CDTF">2015-09-07T12:02:24Z</dcterms:created>
  <dcterms:modified xsi:type="dcterms:W3CDTF">2015-09-07T12:10:44Z</dcterms:modified>
  <cp:category/>
  <cp:version/>
  <cp:contentType/>
  <cp:contentStatus/>
</cp:coreProperties>
</file>